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<sst xmlns="http://schemas.openxmlformats.org/spreadsheetml/2006/main" count="49" uniqueCount="47">
  <si>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</si>
  <si>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</si>
  <si>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</si>
  <si>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</si>
  <si>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</si>
  <si>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</si>
  <si>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</si>
  <si>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</si>
  <si>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</si>
  <si>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</si>
  <si>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</si>
  <si>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</si>
  <si>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</si>
  <si>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</si>
  <si>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</si>
  <si>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</si>
  <si>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</si>
  <si>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</si>
  <si>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</si>
  <si>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</si>
  <si>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</si>
  <si>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</si>
  <si>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</si>
  <si>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</si>
  <si>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</si>
  <si>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</si>
  <si>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</si>
  <si>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</si>
  <si>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</si>
  <si>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</si>
  <si>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</si>
  <si>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</si>
  <si>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</si>
  <si>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</si>
  <si>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</si>
  <si>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</si>
  <si>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</si>
  <si>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</si>
  <si>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</si>
  <si>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</si>
  <si>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</si>
  <si>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</si>
  <si>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</si>
  <si>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</si>
  <si>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</si>
  <si>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станом на 18 травня 2015 року</t>
  </si>
  <si>
    <t>Податок на майно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</si>
</sst>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55" applyFont="1" applyFill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3" fillId="0" borderId="0" xfId="55" applyFont="1" applyFill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4" fillId="0" borderId="0" xfId="55" applyFont="1" applyFill="1" applyAlignment="1">
      <alignment horizontal="right" vertical="center"/>
      <protection/>
    </xf>
    <xf numFmtId="0" fontId="24" fillId="0" borderId="0" xfId="55" applyFont="1" applyBorder="1" applyAlignment="1">
      <alignment vertical="center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180" fontId="23" fillId="0" borderId="0" xfId="55" applyNumberFormat="1" applyFont="1" applyFill="1" applyBorder="1" applyAlignment="1">
      <alignment horizontal="center" vertical="center" wrapText="1" shrinkToFit="1"/>
      <protection/>
    </xf>
    <xf numFmtId="0" fontId="23" fillId="0" borderId="0" xfId="55" applyFont="1" applyBorder="1" applyAlignment="1">
      <alignment vertical="center"/>
      <protection/>
    </xf>
    <xf numFmtId="180" fontId="24" fillId="0" borderId="0" xfId="55" applyNumberFormat="1" applyFont="1" applyFill="1" applyBorder="1" applyAlignment="1">
      <alignment horizontal="center" vertical="center" wrapText="1" shrinkToFit="1"/>
      <protection/>
    </xf>
    <xf numFmtId="180" fontId="23" fillId="0" borderId="0" xfId="55" applyNumberFormat="1" applyFont="1" applyFill="1" applyBorder="1" applyAlignment="1">
      <alignment horizontal="right" vertical="center" wrapText="1" shrinkToFit="1"/>
      <protection/>
    </xf>
    <xf numFmtId="180" fontId="23" fillId="0" borderId="0" xfId="55" applyNumberFormat="1" applyFont="1" applyFill="1" applyBorder="1" applyAlignment="1">
      <alignment horizontal="left" vertical="center" wrapText="1" shrinkToFit="1"/>
      <protection/>
    </xf>
    <xf numFmtId="0" fontId="23" fillId="0" borderId="0" xfId="55" applyFont="1" applyBorder="1" applyAlignment="1">
      <alignment horizontal="left" vertical="center"/>
      <protection/>
    </xf>
    <xf numFmtId="0" fontId="24" fillId="0" borderId="0" xfId="55" applyFont="1" applyFill="1" applyAlignment="1">
      <alignment vertical="center"/>
      <protection/>
    </xf>
    <xf numFmtId="180" fontId="24" fillId="0" borderId="0" xfId="55" applyNumberFormat="1" applyFont="1" applyFill="1" applyAlignment="1">
      <alignment vertical="center"/>
      <protection/>
    </xf>
    <xf numFmtId="0" fontId="20" fillId="0" borderId="0" xfId="0" applyFont="1" applyAlignment="1">
      <alignment vertical="center"/>
    </xf>
    <xf numFmtId="180" fontId="31" fillId="0" borderId="0" xfId="55" applyNumberFormat="1" applyFont="1" applyFill="1" applyBorder="1" applyAlignment="1">
      <alignment horizontal="right" vertical="center" wrapText="1" shrinkToFit="1"/>
      <protection/>
    </xf>
    <xf numFmtId="180" fontId="31" fillId="0" borderId="0" xfId="55" applyNumberFormat="1" applyFont="1" applyFill="1" applyBorder="1" applyAlignment="1">
      <alignment horizontal="left" vertical="center" wrapText="1" shrinkToFit="1"/>
      <protection/>
    </xf>
    <xf numFmtId="0" fontId="31" fillId="0" borderId="0" xfId="55" applyFont="1" applyBorder="1" applyAlignment="1">
      <alignment horizontal="left" vertical="center"/>
      <protection/>
    </xf>
    <xf numFmtId="0" fontId="25" fillId="0" borderId="0" xfId="55" applyFont="1" applyAlignment="1">
      <alignment vertical="center"/>
      <protection/>
    </xf>
    <xf numFmtId="180" fontId="20" fillId="0" borderId="0" xfId="0" applyNumberFormat="1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30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8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180" fontId="24" fillId="0" borderId="29" xfId="55" applyNumberFormat="1" applyFont="1" applyFill="1" applyBorder="1" applyAlignment="1">
      <alignment horizontal="right" vertical="center"/>
      <protection/>
    </xf>
    <xf numFmtId="0" fontId="24" fillId="0" borderId="30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180" fontId="24" fillId="0" borderId="31" xfId="55" applyNumberFormat="1" applyFont="1" applyFill="1" applyBorder="1" applyAlignment="1">
      <alignment horizontal="right" vertical="center"/>
      <protection/>
    </xf>
    <xf numFmtId="0" fontId="23" fillId="20" borderId="32" xfId="55" applyFont="1" applyFill="1" applyBorder="1" applyAlignment="1">
      <alignment horizontal="center" vertical="center" wrapText="1"/>
      <protection/>
    </xf>
    <xf numFmtId="0" fontId="28" fillId="20" borderId="33" xfId="62" applyFont="1" applyFill="1" applyBorder="1" applyAlignment="1" applyProtection="1">
      <alignment horizontal="center" vertical="center" wrapText="1"/>
      <protection/>
    </xf>
    <xf numFmtId="180" fontId="23" fillId="20" borderId="33" xfId="55" applyNumberFormat="1" applyFont="1" applyFill="1" applyBorder="1" applyAlignment="1">
      <alignment horizontal="right" vertical="center" wrapText="1" shrinkToFit="1"/>
      <protection/>
    </xf>
    <xf numFmtId="180" fontId="23" fillId="20" borderId="3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30" fillId="0" borderId="15" xfId="55" applyFont="1" applyFill="1" applyBorder="1" applyAlignment="1" applyProtection="1">
      <alignment horizontal="left" vertical="center" wrapText="1"/>
      <protection/>
    </xf>
    <xf numFmtId="180" fontId="23" fillId="0" borderId="18" xfId="55" applyNumberFormat="1" applyFont="1" applyFill="1" applyBorder="1" applyAlignment="1">
      <alignment horizontal="right" vertical="center" wrapText="1" shrinkToFit="1"/>
      <protection/>
    </xf>
    <xf numFmtId="180" fontId="23" fillId="0" borderId="0" xfId="55" applyNumberFormat="1" applyFont="1" applyBorder="1" applyAlignment="1">
      <alignment horizontal="left" vertical="center"/>
      <protection/>
    </xf>
    <xf numFmtId="0" fontId="23" fillId="7" borderId="18" xfId="55" applyNumberFormat="1" applyFont="1" applyFill="1" applyBorder="1" applyAlignment="1" applyProtection="1">
      <alignment horizontal="center" vertical="center"/>
      <protection/>
    </xf>
    <xf numFmtId="0" fontId="23" fillId="7" borderId="18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23" fillId="24" borderId="10" xfId="55" applyFont="1" applyFill="1" applyBorder="1" applyAlignment="1">
      <alignment horizontal="center" vertical="center" wrapText="1"/>
      <protection/>
    </xf>
    <xf numFmtId="0" fontId="28" fillId="24" borderId="12" xfId="62" applyFont="1" applyFill="1" applyBorder="1" applyAlignment="1" applyProtection="1">
      <alignment horizontal="left" vertical="center" wrapText="1"/>
      <protection/>
    </xf>
    <xf numFmtId="180" fontId="23" fillId="24" borderId="12" xfId="55" applyNumberFormat="1" applyFont="1" applyFill="1" applyBorder="1" applyAlignment="1">
      <alignment horizontal="right" vertical="center" wrapText="1" shrinkToFit="1"/>
      <protection/>
    </xf>
    <xf numFmtId="180" fontId="23" fillId="24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30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5" xfId="55" applyNumberFormat="1" applyFont="1" applyFill="1" applyBorder="1" applyAlignment="1">
      <alignment horizontal="right" vertical="center" wrapText="1" shrinkToFit="1"/>
      <protection/>
    </xf>
    <xf numFmtId="181" fontId="28" fillId="20" borderId="26" xfId="55" applyNumberFormat="1" applyFont="1" applyFill="1" applyBorder="1" applyAlignment="1" applyProtection="1">
      <alignment horizontal="right" vertical="center"/>
      <protection hidden="1"/>
    </xf>
    <xf numFmtId="0" fontId="28" fillId="20" borderId="12" xfId="55" applyFont="1" applyFill="1" applyBorder="1" applyAlignment="1" applyProtection="1">
      <alignment horizontal="center" vertical="center" wrapText="1"/>
      <protection hidden="1"/>
    </xf>
    <xf numFmtId="180" fontId="28" fillId="20" borderId="36" xfId="55" applyNumberFormat="1" applyFont="1" applyFill="1" applyBorder="1" applyAlignment="1" applyProtection="1">
      <alignment horizontal="right" vertical="center"/>
      <protection hidden="1"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7" xfId="62" applyFont="1" applyFill="1" applyBorder="1" applyAlignment="1" applyProtection="1">
      <alignment horizontal="center" vertical="center" wrapText="1"/>
      <protection/>
    </xf>
    <xf numFmtId="0" fontId="23" fillId="24" borderId="38" xfId="62" applyFont="1" applyFill="1" applyBorder="1" applyAlignment="1" applyProtection="1">
      <alignment horizontal="center" vertical="center" wrapText="1"/>
      <protection/>
    </xf>
    <xf numFmtId="0" fontId="23" fillId="24" borderId="39" xfId="62" applyFont="1" applyFill="1" applyBorder="1" applyAlignment="1" applyProtection="1">
      <alignment horizontal="center" vertical="center" wrapText="1"/>
      <protection/>
    </xf>
    <xf numFmtId="0" fontId="23" fillId="24" borderId="40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60" zoomScaleNormal="75" zoomScalePageLayoutView="0" workbookViewId="0" topLeftCell="A1">
      <selection activeCell="A20" sqref="A20:E34"/>
    </sheetView>
  </sheetViews>
  <sheetFormatPr defaultColWidth="9.00390625" defaultRowHeight="12.75"/>
  <cols>
    <col min="1" max="1" width="11.375" style="5" customWidth="1"/>
    <col min="2" max="2" width="81.375" style="5" customWidth="1"/>
    <col min="3" max="3" width="11.75390625" style="5" customWidth="1"/>
    <col min="4" max="4" width="12.25390625" style="5" customWidth="1"/>
    <col min="5" max="5" width="12.875" style="5" customWidth="1"/>
    <col min="6" max="16384" width="9.125" style="5" customWidth="1"/>
  </cols>
  <sheetData>
    <row r="1" spans="1:10" ht="22.5">
      <c r="A1" s="1" t="s">
        <v>36</v>
      </c>
      <c r="B1" s="1"/>
      <c r="C1" s="1"/>
      <c r="D1" s="1"/>
      <c r="E1" s="1"/>
      <c r="F1" s="3"/>
      <c r="G1" s="3"/>
      <c r="H1" s="4"/>
      <c r="I1" s="4"/>
      <c r="J1" s="4"/>
    </row>
    <row r="2" spans="1:10" ht="22.5">
      <c r="A2" s="1" t="s">
        <v>45</v>
      </c>
      <c r="B2" s="1"/>
      <c r="C2" s="1"/>
      <c r="D2" s="1"/>
      <c r="E2" s="1"/>
      <c r="F2" s="3"/>
      <c r="G2" s="3"/>
      <c r="H2" s="4"/>
      <c r="I2" s="4"/>
      <c r="J2" s="4"/>
    </row>
    <row r="3" spans="1:10" ht="12" customHeight="1" thickBot="1">
      <c r="A3" s="6"/>
      <c r="B3" s="7"/>
      <c r="C3" s="8"/>
      <c r="D3" s="9"/>
      <c r="E3" s="10"/>
      <c r="F3" s="11"/>
      <c r="G3" s="11"/>
      <c r="H3" s="4"/>
      <c r="I3" s="4"/>
      <c r="J3" s="4"/>
    </row>
    <row r="4" spans="1:10" ht="61.5" customHeight="1" thickBot="1">
      <c r="A4" s="28" t="s">
        <v>0</v>
      </c>
      <c r="B4" s="29" t="s">
        <v>1</v>
      </c>
      <c r="C4" s="30" t="s">
        <v>10</v>
      </c>
      <c r="D4" s="30" t="s">
        <v>30</v>
      </c>
      <c r="E4" s="31" t="s">
        <v>11</v>
      </c>
      <c r="F4" s="2"/>
      <c r="G4" s="2"/>
      <c r="H4" s="12"/>
      <c r="I4" s="12"/>
      <c r="J4" s="12"/>
    </row>
    <row r="5" spans="1:10" ht="23.25" customHeight="1" thickBot="1">
      <c r="A5" s="88" t="s">
        <v>13</v>
      </c>
      <c r="B5" s="89"/>
      <c r="C5" s="89"/>
      <c r="D5" s="89"/>
      <c r="E5" s="90"/>
      <c r="F5" s="13"/>
      <c r="G5" s="13"/>
      <c r="H5" s="12"/>
      <c r="I5" s="12"/>
      <c r="J5" s="12"/>
    </row>
    <row r="6" spans="1:10" ht="29.25" customHeight="1" thickBot="1">
      <c r="A6" s="32">
        <v>10000000</v>
      </c>
      <c r="B6" s="33" t="s">
        <v>7</v>
      </c>
      <c r="C6" s="34">
        <v>12956</v>
      </c>
      <c r="D6" s="34">
        <v>15969.8</v>
      </c>
      <c r="E6" s="35">
        <f>D6/C6*100</f>
        <v>123.2618092003705</v>
      </c>
      <c r="F6" s="14"/>
      <c r="G6" s="14"/>
      <c r="H6" s="15"/>
      <c r="I6" s="15"/>
      <c r="J6" s="15"/>
    </row>
    <row r="7" spans="1:10" ht="25.5" customHeight="1">
      <c r="A7" s="36">
        <v>11010000</v>
      </c>
      <c r="B7" s="37" t="s">
        <v>17</v>
      </c>
      <c r="C7" s="38">
        <v>12930</v>
      </c>
      <c r="D7" s="38">
        <v>15956.2</v>
      </c>
      <c r="E7" s="39">
        <f>D7/C7*100</f>
        <v>123.40448569218871</v>
      </c>
      <c r="F7" s="16"/>
      <c r="G7" s="16"/>
      <c r="H7" s="12"/>
      <c r="I7" s="12"/>
      <c r="J7" s="12"/>
    </row>
    <row r="8" spans="1:10" ht="34.5" customHeight="1">
      <c r="A8" s="40" t="s">
        <v>35</v>
      </c>
      <c r="B8" s="41" t="s">
        <v>34</v>
      </c>
      <c r="C8" s="47">
        <v>26</v>
      </c>
      <c r="D8" s="47">
        <v>7.4</v>
      </c>
      <c r="E8" s="39">
        <f>D8/C8*100</f>
        <v>28.46153846153846</v>
      </c>
      <c r="F8" s="16"/>
      <c r="G8" s="16"/>
      <c r="H8" s="12"/>
      <c r="I8" s="12"/>
      <c r="J8" s="12"/>
    </row>
    <row r="9" spans="1:10" ht="34.5" customHeight="1" thickBot="1">
      <c r="A9" s="71">
        <v>18010000</v>
      </c>
      <c r="B9" s="72" t="s">
        <v>46</v>
      </c>
      <c r="C9" s="69"/>
      <c r="D9" s="69">
        <v>6.3</v>
      </c>
      <c r="E9" s="50"/>
      <c r="F9" s="16"/>
      <c r="G9" s="16"/>
      <c r="H9" s="12"/>
      <c r="I9" s="12"/>
      <c r="J9" s="12"/>
    </row>
    <row r="10" spans="1:10" ht="16.5" thickBot="1">
      <c r="A10" s="32">
        <v>20000000</v>
      </c>
      <c r="B10" s="33" t="s">
        <v>8</v>
      </c>
      <c r="C10" s="34">
        <v>1.5</v>
      </c>
      <c r="D10" s="34">
        <v>99.7</v>
      </c>
      <c r="E10" s="73" t="s">
        <v>33</v>
      </c>
      <c r="F10" s="14"/>
      <c r="G10" s="14"/>
      <c r="H10" s="15"/>
      <c r="I10" s="15"/>
      <c r="J10" s="15"/>
    </row>
    <row r="11" spans="1:10" ht="37.5" customHeight="1">
      <c r="A11" s="67" t="s">
        <v>37</v>
      </c>
      <c r="B11" s="68" t="s">
        <v>38</v>
      </c>
      <c r="C11" s="38">
        <v>1.5</v>
      </c>
      <c r="D11" s="38">
        <v>4.4</v>
      </c>
      <c r="E11" s="39" t="s">
        <v>33</v>
      </c>
      <c r="F11" s="16"/>
      <c r="G11" s="16"/>
      <c r="H11" s="12"/>
      <c r="I11" s="12"/>
      <c r="J11" s="12"/>
    </row>
    <row r="12" spans="1:10" ht="33.75" customHeight="1" thickBot="1">
      <c r="A12" s="44" t="s">
        <v>6</v>
      </c>
      <c r="B12" s="45" t="s">
        <v>4</v>
      </c>
      <c r="C12" s="46">
        <v>0</v>
      </c>
      <c r="D12" s="47">
        <v>95.4</v>
      </c>
      <c r="E12" s="39"/>
      <c r="F12" s="16"/>
      <c r="G12" s="16"/>
      <c r="H12" s="12"/>
      <c r="I12" s="12"/>
      <c r="J12" s="12"/>
    </row>
    <row r="13" spans="1:10" ht="22.5" customHeight="1" thickBot="1">
      <c r="A13" s="32" t="s">
        <v>5</v>
      </c>
      <c r="B13" s="33" t="s">
        <v>9</v>
      </c>
      <c r="C13" s="34">
        <v>0</v>
      </c>
      <c r="D13" s="34">
        <v>0.4</v>
      </c>
      <c r="E13" s="35" t="s">
        <v>44</v>
      </c>
      <c r="F13" s="16"/>
      <c r="G13" s="16"/>
      <c r="H13" s="12"/>
      <c r="I13" s="12"/>
      <c r="J13" s="12"/>
    </row>
    <row r="14" spans="1:10" ht="46.5" customHeight="1" thickBot="1">
      <c r="A14" s="48" t="s">
        <v>31</v>
      </c>
      <c r="B14" s="49" t="s">
        <v>32</v>
      </c>
      <c r="C14" s="42">
        <v>0</v>
      </c>
      <c r="D14" s="43">
        <v>0.4</v>
      </c>
      <c r="E14" s="50" t="s">
        <v>44</v>
      </c>
      <c r="F14" s="16"/>
      <c r="G14" s="16"/>
      <c r="H14" s="12"/>
      <c r="I14" s="12"/>
      <c r="J14" s="12"/>
    </row>
    <row r="15" spans="1:10" ht="19.5" thickBot="1">
      <c r="A15" s="51"/>
      <c r="B15" s="52" t="s">
        <v>15</v>
      </c>
      <c r="C15" s="53">
        <v>12957.5</v>
      </c>
      <c r="D15" s="53">
        <v>16070</v>
      </c>
      <c r="E15" s="54">
        <f>D15/C15*100</f>
        <v>124.02083735288443</v>
      </c>
      <c r="F15" s="17"/>
      <c r="G15" s="18"/>
      <c r="H15" s="70"/>
      <c r="I15" s="15"/>
      <c r="J15" s="15"/>
    </row>
    <row r="16" spans="1:10" ht="22.5" customHeight="1" thickBot="1">
      <c r="A16" s="32" t="s">
        <v>12</v>
      </c>
      <c r="B16" s="33" t="s">
        <v>14</v>
      </c>
      <c r="C16" s="34">
        <v>69128.1</v>
      </c>
      <c r="D16" s="34">
        <v>64697</v>
      </c>
      <c r="E16" s="35">
        <v>93.51537218584049</v>
      </c>
      <c r="F16" s="17"/>
      <c r="G16" s="18"/>
      <c r="H16" s="19"/>
      <c r="I16" s="15"/>
      <c r="J16" s="15"/>
    </row>
    <row r="17" spans="1:10" ht="24.75" customHeight="1">
      <c r="A17" s="55">
        <v>41020000</v>
      </c>
      <c r="B17" s="56" t="s">
        <v>2</v>
      </c>
      <c r="C17" s="57">
        <v>4905.5</v>
      </c>
      <c r="D17" s="57">
        <v>4236.1</v>
      </c>
      <c r="E17" s="58">
        <v>86.4</v>
      </c>
      <c r="F17" s="20"/>
      <c r="G17" s="21"/>
      <c r="H17" s="4"/>
      <c r="I17" s="4"/>
      <c r="J17" s="4"/>
    </row>
    <row r="18" spans="1:10" ht="25.5" customHeight="1" thickBot="1">
      <c r="A18" s="59">
        <v>41030000</v>
      </c>
      <c r="B18" s="60" t="s">
        <v>3</v>
      </c>
      <c r="C18" s="61">
        <v>64222.6</v>
      </c>
      <c r="D18" s="61">
        <v>60460.9</v>
      </c>
      <c r="E18" s="62">
        <v>94.0935122526961</v>
      </c>
      <c r="F18" s="20"/>
      <c r="G18" s="20"/>
      <c r="H18" s="4"/>
      <c r="I18" s="4"/>
      <c r="J18" s="4"/>
    </row>
    <row r="19" spans="1:10" ht="19.5" thickBot="1">
      <c r="A19" s="63"/>
      <c r="B19" s="64" t="s">
        <v>16</v>
      </c>
      <c r="C19" s="65">
        <v>82085.6</v>
      </c>
      <c r="D19" s="65">
        <v>80767</v>
      </c>
      <c r="E19" s="66">
        <v>97.54987476487958</v>
      </c>
      <c r="F19" s="17"/>
      <c r="G19" s="18"/>
      <c r="H19" s="19"/>
      <c r="I19" s="4"/>
      <c r="J19" s="4"/>
    </row>
    <row r="20" spans="1:10" s="22" customFormat="1" ht="36" customHeight="1" thickBot="1">
      <c r="A20" s="74"/>
      <c r="B20" s="75" t="s">
        <v>43</v>
      </c>
      <c r="C20" s="76"/>
      <c r="D20" s="76">
        <f>3290.9+2670+1582+455</f>
        <v>7997.9</v>
      </c>
      <c r="E20" s="77">
        <f aca="true" t="shared" si="0" ref="E20:E34">IF(C20=0,"",IF(D20/C20*100&gt;=200,"В/100",D20/C20*100))</f>
      </c>
      <c r="F20" s="23"/>
      <c r="G20" s="24"/>
      <c r="H20" s="25"/>
      <c r="I20" s="26"/>
      <c r="J20" s="26"/>
    </row>
    <row r="21" spans="1:5" s="22" customFormat="1" ht="21.75" customHeight="1" thickBot="1">
      <c r="A21" s="91" t="s">
        <v>18</v>
      </c>
      <c r="B21" s="92"/>
      <c r="C21" s="92"/>
      <c r="D21" s="92"/>
      <c r="E21" s="93"/>
    </row>
    <row r="22" spans="1:5" s="22" customFormat="1" ht="22.5" customHeight="1">
      <c r="A22" s="78">
        <v>10000</v>
      </c>
      <c r="B22" s="79" t="s">
        <v>19</v>
      </c>
      <c r="C22" s="80">
        <v>664.429</v>
      </c>
      <c r="D22" s="80">
        <v>430.1</v>
      </c>
      <c r="E22" s="81">
        <f t="shared" si="0"/>
        <v>64.73227387726907</v>
      </c>
    </row>
    <row r="23" spans="1:5" s="22" customFormat="1" ht="30" customHeight="1">
      <c r="A23" s="78">
        <v>70000</v>
      </c>
      <c r="B23" s="79" t="s">
        <v>20</v>
      </c>
      <c r="C23" s="80">
        <v>34606</v>
      </c>
      <c r="D23" s="80">
        <v>26789.5</v>
      </c>
      <c r="E23" s="81">
        <f t="shared" si="0"/>
        <v>77.41287637981853</v>
      </c>
    </row>
    <row r="24" spans="1:5" s="22" customFormat="1" ht="19.5" customHeight="1">
      <c r="A24" s="78">
        <v>80000</v>
      </c>
      <c r="B24" s="79" t="s">
        <v>21</v>
      </c>
      <c r="C24" s="80">
        <v>20314.866</v>
      </c>
      <c r="D24" s="80">
        <v>15586</v>
      </c>
      <c r="E24" s="81">
        <f t="shared" si="0"/>
        <v>76.72214032817149</v>
      </c>
    </row>
    <row r="25" spans="1:5" s="22" customFormat="1" ht="25.5" customHeight="1">
      <c r="A25" s="78">
        <v>90000</v>
      </c>
      <c r="B25" s="79" t="s">
        <v>29</v>
      </c>
      <c r="C25" s="80">
        <v>30729.184</v>
      </c>
      <c r="D25" s="80">
        <v>29698.8</v>
      </c>
      <c r="E25" s="81">
        <f t="shared" si="0"/>
        <v>96.64688785748426</v>
      </c>
    </row>
    <row r="26" spans="1:5" s="22" customFormat="1" ht="21" customHeight="1">
      <c r="A26" s="78" t="s">
        <v>39</v>
      </c>
      <c r="B26" s="79" t="s">
        <v>40</v>
      </c>
      <c r="C26" s="80">
        <v>25</v>
      </c>
      <c r="D26" s="80">
        <v>16.2</v>
      </c>
      <c r="E26" s="81">
        <f t="shared" si="0"/>
        <v>64.8</v>
      </c>
    </row>
    <row r="27" spans="1:5" s="22" customFormat="1" ht="21" customHeight="1">
      <c r="A27" s="78">
        <v>110000</v>
      </c>
      <c r="B27" s="79" t="s">
        <v>22</v>
      </c>
      <c r="C27" s="80">
        <v>2963.75</v>
      </c>
      <c r="D27" s="80">
        <v>1996.768</v>
      </c>
      <c r="E27" s="81">
        <f t="shared" si="0"/>
        <v>67.37302404048926</v>
      </c>
    </row>
    <row r="28" spans="1:5" s="22" customFormat="1" ht="24" customHeight="1">
      <c r="A28" s="78">
        <v>120000</v>
      </c>
      <c r="B28" s="79" t="s">
        <v>23</v>
      </c>
      <c r="C28" s="80">
        <v>218.8</v>
      </c>
      <c r="D28" s="80">
        <v>126.3</v>
      </c>
      <c r="E28" s="81">
        <f t="shared" si="0"/>
        <v>57.723948811700176</v>
      </c>
    </row>
    <row r="29" spans="1:5" s="22" customFormat="1" ht="25.5" customHeight="1">
      <c r="A29" s="78">
        <v>130000</v>
      </c>
      <c r="B29" s="79" t="s">
        <v>24</v>
      </c>
      <c r="C29" s="80">
        <v>317.41</v>
      </c>
      <c r="D29" s="80">
        <v>202.8</v>
      </c>
      <c r="E29" s="81">
        <f t="shared" si="0"/>
        <v>63.892126902113986</v>
      </c>
    </row>
    <row r="30" spans="1:5" s="22" customFormat="1" ht="24.75" customHeight="1">
      <c r="A30" s="78" t="s">
        <v>41</v>
      </c>
      <c r="B30" s="79" t="s">
        <v>42</v>
      </c>
      <c r="C30" s="80">
        <v>310.061</v>
      </c>
      <c r="D30" s="80">
        <v>310.1</v>
      </c>
      <c r="E30" s="81">
        <f t="shared" si="0"/>
        <v>100.01257817010203</v>
      </c>
    </row>
    <row r="31" spans="1:5" s="22" customFormat="1" ht="24" customHeight="1">
      <c r="A31" s="78">
        <v>180000</v>
      </c>
      <c r="B31" s="79" t="s">
        <v>25</v>
      </c>
      <c r="C31" s="80">
        <v>12</v>
      </c>
      <c r="D31" s="80">
        <v>0</v>
      </c>
      <c r="E31" s="81">
        <f t="shared" si="0"/>
        <v>0</v>
      </c>
    </row>
    <row r="32" spans="1:5" s="22" customFormat="1" ht="25.5" customHeight="1">
      <c r="A32" s="78">
        <v>210000</v>
      </c>
      <c r="B32" s="79" t="s">
        <v>27</v>
      </c>
      <c r="C32" s="80">
        <v>93.812</v>
      </c>
      <c r="D32" s="80">
        <v>64.8</v>
      </c>
      <c r="E32" s="81">
        <f t="shared" si="0"/>
        <v>69.07431885046688</v>
      </c>
    </row>
    <row r="33" spans="1:5" s="22" customFormat="1" ht="29.25" customHeight="1" thickBot="1">
      <c r="A33" s="40">
        <v>250000</v>
      </c>
      <c r="B33" s="82" t="s">
        <v>26</v>
      </c>
      <c r="C33" s="83">
        <v>5979.267</v>
      </c>
      <c r="D33" s="83">
        <v>4939.502</v>
      </c>
      <c r="E33" s="84">
        <f t="shared" si="0"/>
        <v>82.61049389498747</v>
      </c>
    </row>
    <row r="34" spans="1:7" s="22" customFormat="1" ht="23.25" customHeight="1" thickBot="1">
      <c r="A34" s="85"/>
      <c r="B34" s="86" t="s">
        <v>28</v>
      </c>
      <c r="C34" s="87">
        <f>SUM(C22:C33)</f>
        <v>96234.579</v>
      </c>
      <c r="D34" s="87">
        <f>SUM(D22:D33)</f>
        <v>80160.87</v>
      </c>
      <c r="E34" s="54">
        <f t="shared" si="0"/>
        <v>83.29736653183674</v>
      </c>
      <c r="G34" s="27"/>
    </row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2015-05-18T08:47:24Z</cp:lastPrinted>
  <dcterms:created xsi:type="dcterms:W3CDTF">2015-04-06T06:03:14Z</dcterms:created>
  <dcterms:modified xsi:type="dcterms:W3CDTF">2015-05-19T06:41:01Z</dcterms:modified>
  <cp:category/>
  <cp:version/>
  <cp:contentType/>
  <cp:contentStatus/>
</cp:coreProperties>
</file>